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vanWoerkom\Downloads\"/>
    </mc:Choice>
  </mc:AlternateContent>
  <xr:revisionPtr revIDLastSave="0" documentId="13_ncr:1_{AD1E3D02-2464-4AFC-839B-A012FC67C2B8}" xr6:coauthVersionLast="47" xr6:coauthVersionMax="47" xr10:uidLastSave="{00000000-0000-0000-0000-000000000000}"/>
  <bookViews>
    <workbookView xWindow="32115" yWindow="3315" windowWidth="38700" windowHeight="15285" activeTab="2" xr2:uid="{86376FBC-908E-4E9C-A94A-F5C4D667FD98}"/>
  </bookViews>
  <sheets>
    <sheet name="Voorbeeld FT" sheetId="1" r:id="rId1"/>
    <sheet name="Voorbeeld PT" sheetId="2" r:id="rId2"/>
    <sheet name="Invu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2" i="3" s="1"/>
  <c r="H3" i="3" s="1"/>
  <c r="D6" i="2"/>
  <c r="D3" i="2" s="1"/>
  <c r="F3" i="2" s="1"/>
  <c r="D2" i="2"/>
  <c r="H2" i="2" s="1"/>
  <c r="J3" i="1"/>
  <c r="J2" i="1"/>
  <c r="D3" i="1"/>
  <c r="D2" i="1"/>
  <c r="D6" i="1"/>
  <c r="D3" i="3" l="1"/>
  <c r="F3" i="3" s="1"/>
  <c r="J3" i="3" s="1"/>
  <c r="F2" i="3"/>
  <c r="H2" i="3"/>
  <c r="F2" i="2"/>
  <c r="J2" i="2" s="1"/>
  <c r="H3" i="2"/>
  <c r="J3" i="2"/>
  <c r="H2" i="1"/>
  <c r="F2" i="1"/>
  <c r="H3" i="1"/>
  <c r="F3" i="1"/>
  <c r="J2" i="3" l="1"/>
</calcChain>
</file>

<file path=xl/sharedStrings.xml><?xml version="1.0" encoding="utf-8"?>
<sst xmlns="http://schemas.openxmlformats.org/spreadsheetml/2006/main" count="33" uniqueCount="11">
  <si>
    <t>% OSV premie</t>
  </si>
  <si>
    <t>% OSV</t>
  </si>
  <si>
    <t>Afdracht</t>
  </si>
  <si>
    <t>Fonds%</t>
  </si>
  <si>
    <t>Werknemer</t>
  </si>
  <si>
    <t>Uren OSV</t>
  </si>
  <si>
    <t>Normale uren periode zonder OSV</t>
  </si>
  <si>
    <t>% premie zonder OSV</t>
  </si>
  <si>
    <t>Invullen</t>
  </si>
  <si>
    <t>% OSV wn (50%)</t>
  </si>
  <si>
    <t>Nieuw % volgens opgave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</si>
</sst>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8FAF-D735-49CA-BF04-EA2D2282B09B}">
  <dimension ref="A1:J7"/>
  <sheetViews>
    <sheetView workbookViewId="0">
      <selection activeCell="A24" sqref="A24"/>
    </sheetView>
  </sheetViews>
  <sheetFormatPr defaultRowHeight="14.4" x14ac:dyDescent="0.3"/>
  <cols>
    <col min="1" max="1" width="37.5546875" customWidth="1"/>
    <col min="4" max="4" width="13.6640625" bestFit="1" customWidth="1"/>
    <col min="6" max="6" width="20.44140625" bestFit="1" customWidth="1"/>
    <col min="8" max="8" width="14.6640625" bestFit="1" customWidth="1"/>
    <col min="10" max="10" width="23.44140625" bestFit="1" customWidth="1"/>
  </cols>
  <sheetData>
    <row r="1" spans="1:10" x14ac:dyDescent="0.3">
      <c r="A1" s="1" t="s">
        <v>8</v>
      </c>
      <c r="B1" t="s">
        <v>3</v>
      </c>
      <c r="D1" t="s">
        <v>0</v>
      </c>
      <c r="F1" t="s">
        <v>7</v>
      </c>
      <c r="H1" t="s">
        <v>9</v>
      </c>
      <c r="J1" t="s">
        <v>10</v>
      </c>
    </row>
    <row r="2" spans="1:10" x14ac:dyDescent="0.3">
      <c r="A2" t="s">
        <v>2</v>
      </c>
      <c r="B2" s="1">
        <v>27.98</v>
      </c>
      <c r="D2">
        <f>ROUND(B2*D6,6)</f>
        <v>5.1221870000000003</v>
      </c>
      <c r="F2">
        <f>B2-D2</f>
        <v>22.857813</v>
      </c>
      <c r="H2">
        <f>D2*50%</f>
        <v>2.5610935000000001</v>
      </c>
      <c r="J2" s="2">
        <f>ROUND(F2+H2,4)</f>
        <v>25.418900000000001</v>
      </c>
    </row>
    <row r="3" spans="1:10" x14ac:dyDescent="0.3">
      <c r="A3" t="s">
        <v>4</v>
      </c>
      <c r="B3" s="1">
        <v>10.28</v>
      </c>
      <c r="D3">
        <f>ROUND(B3*D6,6)</f>
        <v>1.881918</v>
      </c>
      <c r="F3">
        <f>B3-D3</f>
        <v>8.3980819999999987</v>
      </c>
      <c r="H3">
        <f>D2*50%</f>
        <v>2.5610935000000001</v>
      </c>
      <c r="J3" s="2">
        <f>ROUND(H3+F3,4)</f>
        <v>10.959199999999999</v>
      </c>
    </row>
    <row r="5" spans="1:10" x14ac:dyDescent="0.3">
      <c r="D5" t="s">
        <v>1</v>
      </c>
    </row>
    <row r="6" spans="1:10" x14ac:dyDescent="0.3">
      <c r="A6" t="s">
        <v>5</v>
      </c>
      <c r="B6" s="1">
        <v>32</v>
      </c>
      <c r="D6">
        <f>ROUND(B6/B7,6)</f>
        <v>0.18306600000000001</v>
      </c>
    </row>
    <row r="7" spans="1:10" x14ac:dyDescent="0.3">
      <c r="A7" t="s">
        <v>6</v>
      </c>
      <c r="B7" s="1">
        <v>174.8</v>
      </c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7040-CC72-46AC-84BD-B56E4499BADF}">
  <dimension ref="A1:J7"/>
  <sheetViews>
    <sheetView workbookViewId="0">
      <selection activeCell="B14" sqref="B14"/>
    </sheetView>
  </sheetViews>
  <sheetFormatPr defaultRowHeight="14.4" x14ac:dyDescent="0.3"/>
  <cols>
    <col min="1" max="1" width="36.88671875" customWidth="1"/>
    <col min="2" max="2" width="7.88671875" bestFit="1" customWidth="1"/>
    <col min="4" max="4" width="13.6640625" bestFit="1" customWidth="1"/>
    <col min="6" max="6" width="20.44140625" bestFit="1" customWidth="1"/>
    <col min="8" max="8" width="15.44140625" bestFit="1" customWidth="1"/>
    <col min="10" max="10" width="24.109375" bestFit="1" customWidth="1"/>
  </cols>
  <sheetData>
    <row r="1" spans="1:10" x14ac:dyDescent="0.3">
      <c r="A1" s="1" t="s">
        <v>8</v>
      </c>
      <c r="B1" t="s">
        <v>3</v>
      </c>
      <c r="D1" t="s">
        <v>0</v>
      </c>
      <c r="F1" t="s">
        <v>7</v>
      </c>
      <c r="H1" t="s">
        <v>9</v>
      </c>
      <c r="J1" t="s">
        <v>10</v>
      </c>
    </row>
    <row r="2" spans="1:10" x14ac:dyDescent="0.3">
      <c r="A2" t="s">
        <v>2</v>
      </c>
      <c r="B2" s="1">
        <v>27.98</v>
      </c>
      <c r="D2">
        <f>ROUND(B2*D6,6)</f>
        <v>6.9515469999999997</v>
      </c>
      <c r="F2">
        <f>B2-D2</f>
        <v>21.028452999999999</v>
      </c>
      <c r="H2">
        <f>D2*50%</f>
        <v>3.4757734999999998</v>
      </c>
      <c r="J2" s="2">
        <f>ROUND(F2+H2,4)</f>
        <v>24.504200000000001</v>
      </c>
    </row>
    <row r="3" spans="1:10" x14ac:dyDescent="0.3">
      <c r="A3" t="s">
        <v>4</v>
      </c>
      <c r="B3" s="1">
        <v>10.28</v>
      </c>
      <c r="D3">
        <f>ROUND(B3*D6,6)</f>
        <v>2.5540349999999998</v>
      </c>
      <c r="F3">
        <f>B3-D3</f>
        <v>7.7259649999999995</v>
      </c>
      <c r="H3">
        <f>D2*50%</f>
        <v>3.4757734999999998</v>
      </c>
      <c r="J3" s="2">
        <f>ROUND(H3+F3,4)</f>
        <v>11.201700000000001</v>
      </c>
    </row>
    <row r="5" spans="1:10" x14ac:dyDescent="0.3">
      <c r="D5" t="s">
        <v>1</v>
      </c>
    </row>
    <row r="6" spans="1:10" x14ac:dyDescent="0.3">
      <c r="A6" t="s">
        <v>5</v>
      </c>
      <c r="B6" s="1">
        <v>32</v>
      </c>
      <c r="D6">
        <f>ROUND(B6/B7,6)</f>
        <v>0.248447</v>
      </c>
    </row>
    <row r="7" spans="1:10" x14ac:dyDescent="0.3">
      <c r="A7" t="s">
        <v>6</v>
      </c>
      <c r="B7" s="1">
        <v>128.80000000000001</v>
      </c>
    </row>
  </sheetData>
  <sheetProtection algorithmName="SHA-512" hashValue="U+Q5PviWG0TbuyIF3zR5L2uAz5DNNFYDI4Vw4uDKdDy8E/8cQZa7z4JO+y9xszmy7xK0mxLD+tVHc2BeywL30Q==" saltValue="mjMSxd3kwWjj0lmaeYU2S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2214-C9C7-4995-9A7E-3886CF7F988A}">
  <dimension ref="A1:J7"/>
  <sheetViews>
    <sheetView tabSelected="1" workbookViewId="0">
      <selection activeCell="B3" sqref="B3"/>
    </sheetView>
  </sheetViews>
  <sheetFormatPr defaultRowHeight="14.4" x14ac:dyDescent="0.3"/>
  <cols>
    <col min="1" max="1" width="32.109375" bestFit="1" customWidth="1"/>
    <col min="2" max="2" width="7.88671875" bestFit="1" customWidth="1"/>
    <col min="4" max="4" width="13.6640625" bestFit="1" customWidth="1"/>
    <col min="6" max="6" width="20.44140625" bestFit="1" customWidth="1"/>
    <col min="8" max="8" width="15.44140625" bestFit="1" customWidth="1"/>
    <col min="10" max="10" width="23.44140625" bestFit="1" customWidth="1"/>
  </cols>
  <sheetData>
    <row r="1" spans="1:10" x14ac:dyDescent="0.3">
      <c r="A1" s="1" t="s">
        <v>8</v>
      </c>
      <c r="B1" t="s">
        <v>3</v>
      </c>
      <c r="D1" t="s">
        <v>0</v>
      </c>
      <c r="F1" t="s">
        <v>7</v>
      </c>
      <c r="H1" t="s">
        <v>9</v>
      </c>
      <c r="J1" t="s">
        <v>10</v>
      </c>
    </row>
    <row r="2" spans="1:10" x14ac:dyDescent="0.3">
      <c r="A2" t="s">
        <v>2</v>
      </c>
      <c r="B2" s="3">
        <v>27.98</v>
      </c>
      <c r="D2">
        <f>ROUND(B2*D6,6)</f>
        <v>5.5117520000000004</v>
      </c>
      <c r="F2">
        <f>B2-D2</f>
        <v>22.468247999999999</v>
      </c>
      <c r="H2">
        <f>D2*50%</f>
        <v>2.7558760000000002</v>
      </c>
      <c r="J2" s="2">
        <f>ROUND(F2+H2,4)</f>
        <v>25.2241</v>
      </c>
    </row>
    <row r="3" spans="1:10" x14ac:dyDescent="0.3">
      <c r="A3" t="s">
        <v>4</v>
      </c>
      <c r="B3" s="3">
        <v>10.28</v>
      </c>
      <c r="D3">
        <f>ROUND(B3*D6,6)</f>
        <v>2.0250469999999998</v>
      </c>
      <c r="F3">
        <f>B3-D3</f>
        <v>8.2549530000000004</v>
      </c>
      <c r="H3">
        <f>D2*50%</f>
        <v>2.7558760000000002</v>
      </c>
      <c r="J3" s="2">
        <f>ROUND(H3+F3,4)</f>
        <v>11.0108</v>
      </c>
    </row>
    <row r="5" spans="1:10" x14ac:dyDescent="0.3">
      <c r="D5" t="s">
        <v>1</v>
      </c>
    </row>
    <row r="6" spans="1:10" x14ac:dyDescent="0.3">
      <c r="A6" t="s">
        <v>5</v>
      </c>
      <c r="B6" s="3">
        <v>34.67</v>
      </c>
      <c r="D6">
        <f>ROUND(B6/B7,6)</f>
        <v>0.196989</v>
      </c>
    </row>
    <row r="7" spans="1:10" x14ac:dyDescent="0.3">
      <c r="A7" t="s">
        <v>6</v>
      </c>
      <c r="B7" s="3">
        <v>176</v>
      </c>
    </row>
  </sheetData>
  <sheetProtection algorithmName="SHA-512" hashValue="bjIUO5wEDHOOKPJJxo9hVGRSt5Nc8n1Wv6XpPKdbypK2PcCC4a34cTRkWVkXdTYYZWRAV3vDR+dPm4gnnGlIzQ==" saltValue="jYk9wRqd1XBrArHdhnhUj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Voorbeeld FT</vt:lpstr>
      <vt:lpstr>Voorbeeld PT</vt:lpstr>
      <vt:lpstr>Invul</vt:lpstr>
    </vt:vector>
  </TitlesOfParts>
  <Company>Van Spaendonck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Laslo Donker</dc:creator>
  <cp:lastModifiedBy>Jennifer van Woerkom</cp:lastModifiedBy>
  <dcterms:created xsi:type="dcterms:W3CDTF">2022-10-07T14:26:20Z</dcterms:created>
  <dcterms:modified xsi:type="dcterms:W3CDTF">2025-04-25T06:56:02Z</dcterms:modified>
</cp:coreProperties>
</file>